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N:\CISAT\CISAT-Shares\VCWE\Project Development\2016\CEDS_DMME_GIS\Results\"/>
    </mc:Choice>
  </mc:AlternateContent>
  <bookViews>
    <workbookView xWindow="780" yWindow="195" windowWidth="43395" windowHeight="17160"/>
  </bookViews>
  <sheets>
    <sheet name="Sheet1" sheetId="1" r:id="rId1"/>
  </sheets>
  <calcPr calcId="152511" concurrentCalc="0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U4" i="1" l="1"/>
  <c r="S4" i="1"/>
  <c r="T4" i="1"/>
</calcChain>
</file>

<file path=xl/sharedStrings.xml><?xml version="1.0" encoding="utf-8"?>
<sst xmlns="http://schemas.openxmlformats.org/spreadsheetml/2006/main" count="516" uniqueCount="325">
  <si>
    <t>Name</t>
  </si>
  <si>
    <t>Address</t>
  </si>
  <si>
    <t>City</t>
  </si>
  <si>
    <t>Postal_Cod</t>
  </si>
  <si>
    <t>Use_Type</t>
  </si>
  <si>
    <t>Latitude</t>
  </si>
  <si>
    <t>Longitude</t>
  </si>
  <si>
    <t>County_City</t>
  </si>
  <si>
    <t>Managing_Agency</t>
  </si>
  <si>
    <t>P0021120</t>
  </si>
  <si>
    <t>VSP Public Safety Driving Track Facility</t>
  </si>
  <si>
    <t>1875 Ridge Road</t>
  </si>
  <si>
    <t>Blackstone</t>
  </si>
  <si>
    <t>Training Center</t>
  </si>
  <si>
    <t>Nottoway County - 135</t>
  </si>
  <si>
    <t>State Police, Dept of (VSP) -156</t>
  </si>
  <si>
    <t>P0000077</t>
  </si>
  <si>
    <t>VSP Admin HQ Chesterfield Co</t>
  </si>
  <si>
    <t>7700 Midlothian Tpke</t>
  </si>
  <si>
    <t>Richmond</t>
  </si>
  <si>
    <t>23235-5226</t>
  </si>
  <si>
    <t>Office</t>
  </si>
  <si>
    <t>Chesterfield County - 041</t>
  </si>
  <si>
    <t>P0000079</t>
  </si>
  <si>
    <t>VSP Division 2 Area 15 HQ Culpeper Co</t>
  </si>
  <si>
    <t>15148 State Police Rd</t>
  </si>
  <si>
    <t>Culpeper</t>
  </si>
  <si>
    <t>Culpeper County - 047</t>
  </si>
  <si>
    <t>P0000070</t>
  </si>
  <si>
    <t>VSP Div 3 Area 21 HQ Appomattox Co</t>
  </si>
  <si>
    <t>Rt 613 W</t>
  </si>
  <si>
    <t>Appomattox</t>
  </si>
  <si>
    <t>Appomattox County - 011</t>
  </si>
  <si>
    <t>P0000105</t>
  </si>
  <si>
    <t>VSP Div 4 Area 26 Headquarters Wytheville</t>
  </si>
  <si>
    <t>1186 East Lee Hwy</t>
  </si>
  <si>
    <t>Wytheville</t>
  </si>
  <si>
    <t>Wythe County - 197</t>
  </si>
  <si>
    <t>P0000107</t>
  </si>
  <si>
    <t>VSP Division 7 HDQ Fairfax Co</t>
  </si>
  <si>
    <t>9801 Braddock Road</t>
  </si>
  <si>
    <t>Fairfax</t>
  </si>
  <si>
    <t>22150-1827</t>
  </si>
  <si>
    <t>Fairfax County - 059</t>
  </si>
  <si>
    <t>P0000109</t>
  </si>
  <si>
    <t>VSP Div 5 Firing Range Isle of Wright Co</t>
  </si>
  <si>
    <t>Rt 619</t>
  </si>
  <si>
    <t>Walters</t>
  </si>
  <si>
    <t>Other</t>
  </si>
  <si>
    <t>Isle of Wight County - 093</t>
  </si>
  <si>
    <t>P0000116</t>
  </si>
  <si>
    <t>VSP Area 7 HQ Petersburg</t>
  </si>
  <si>
    <t>25650 Simpson Rd</t>
  </si>
  <si>
    <t>Petersburg</t>
  </si>
  <si>
    <t>Dinwiddie County - 053</t>
  </si>
  <si>
    <t>P0000108</t>
  </si>
  <si>
    <t>VSP Div 1 HQ Henrico Co</t>
  </si>
  <si>
    <t>9300 Brook Road</t>
  </si>
  <si>
    <t>Glen Allen</t>
  </si>
  <si>
    <t>Henrico County - 087</t>
  </si>
  <si>
    <t>P0000102</t>
  </si>
  <si>
    <t>VSP Radio Tower Sussex Co</t>
  </si>
  <si>
    <t>Rt 460</t>
  </si>
  <si>
    <t>Waverly</t>
  </si>
  <si>
    <t>Tower</t>
  </si>
  <si>
    <t>Sussex County - 183</t>
  </si>
  <si>
    <t>P0000095</t>
  </si>
  <si>
    <t>VSP Area 2 HQ Richmond Co</t>
  </si>
  <si>
    <t>16835 Historyland Highway</t>
  </si>
  <si>
    <t>Warsaw</t>
  </si>
  <si>
    <t>22572-9803</t>
  </si>
  <si>
    <t>Richmond County - 159</t>
  </si>
  <si>
    <t>P0022408</t>
  </si>
  <si>
    <t>VSP Area 20/63 Amherst</t>
  </si>
  <si>
    <t>515 S Main St</t>
  </si>
  <si>
    <t>Amherst</t>
  </si>
  <si>
    <t>Amherst County - 009</t>
  </si>
  <si>
    <t>P0000076</t>
  </si>
  <si>
    <t>VSP Div 5 HQ Chesapeake</t>
  </si>
  <si>
    <t>1557 S Military Hwy</t>
  </si>
  <si>
    <t>Chesapeake</t>
  </si>
  <si>
    <t>23320-2607</t>
  </si>
  <si>
    <t>Chesapeake city - 550</t>
  </si>
  <si>
    <t>P0026154</t>
  </si>
  <si>
    <t>VSP Castlewood BCI Site Russell County</t>
  </si>
  <si>
    <t>355 Clydesway Road</t>
  </si>
  <si>
    <t>Lebanon</t>
  </si>
  <si>
    <t>Russell County - 167</t>
  </si>
  <si>
    <t>P0000096</t>
  </si>
  <si>
    <t>VSP Division 6 HQ Roanoke Co</t>
  </si>
  <si>
    <t>3775 West Main St</t>
  </si>
  <si>
    <t>Salem</t>
  </si>
  <si>
    <t>Roanoke County - 161</t>
  </si>
  <si>
    <t>P0000113</t>
  </si>
  <si>
    <t>VSP Area 30 HQ Wise Co</t>
  </si>
  <si>
    <t>1207 Norton Rd</t>
  </si>
  <si>
    <t>Wise</t>
  </si>
  <si>
    <t>Wise County - 195</t>
  </si>
  <si>
    <t>P0000112</t>
  </si>
  <si>
    <t>VSP Area 37 HQ Williamsburg</t>
  </si>
  <si>
    <t>1200 Airport Rd</t>
  </si>
  <si>
    <t>Williamsburg</t>
  </si>
  <si>
    <t>York County - 199</t>
  </si>
  <si>
    <t>P0000097</t>
  </si>
  <si>
    <t>VSP Area 39 HQ Rockbridge Co</t>
  </si>
  <si>
    <t>3861 S Lee Hwy</t>
  </si>
  <si>
    <t>Natural Bridge</t>
  </si>
  <si>
    <t>Rockbridge County - 163</t>
  </si>
  <si>
    <t>P0000069</t>
  </si>
  <si>
    <t>VSP Area 31 HQ Accomack Co</t>
  </si>
  <si>
    <t>27384 Lankford Hwy</t>
  </si>
  <si>
    <t>Melfa</t>
  </si>
  <si>
    <t>Accomack County - 001</t>
  </si>
  <si>
    <t>P0000103</t>
  </si>
  <si>
    <t>VSP Area 28 HQ Tazewell Co</t>
  </si>
  <si>
    <t xml:space="preserve">3672 Steelsburg Hwy. </t>
  </si>
  <si>
    <t>Cedar Bluff</t>
  </si>
  <si>
    <t>Tazewell County - 185</t>
  </si>
  <si>
    <t>P0000093</t>
  </si>
  <si>
    <t>VSP Area 24 HDQ Pulaski Co</t>
  </si>
  <si>
    <t>5290 Bagging Plant Rd</t>
  </si>
  <si>
    <t>Dublin</t>
  </si>
  <si>
    <t>Pulaski County - 155</t>
  </si>
  <si>
    <t>P0000117</t>
  </si>
  <si>
    <t>VSP Area 6 HQ Powhatan Co</t>
  </si>
  <si>
    <t>1765 Anderson Highway</t>
  </si>
  <si>
    <t>Powhatan</t>
  </si>
  <si>
    <t>Powhatan County - 145</t>
  </si>
  <si>
    <t>P0000073</t>
  </si>
  <si>
    <t>VSP Area 41 HQ Bedford Co</t>
  </si>
  <si>
    <t>874 Blue Ridge Ave</t>
  </si>
  <si>
    <t>Bedford</t>
  </si>
  <si>
    <t>Bedford County - 019</t>
  </si>
  <si>
    <t>P0000080</t>
  </si>
  <si>
    <t>VSP Repeater Tower Cumberland Co</t>
  </si>
  <si>
    <t>Rt 455 W</t>
  </si>
  <si>
    <t>Cumberland</t>
  </si>
  <si>
    <t>Cumberland County - 049</t>
  </si>
  <si>
    <t>P0000089</t>
  </si>
  <si>
    <t>VSP Area 4 HQ Louisa Co</t>
  </si>
  <si>
    <t>3707 Cross County Rd</t>
  </si>
  <si>
    <t>Mineral</t>
  </si>
  <si>
    <t>Louisa County - 109</t>
  </si>
  <si>
    <t>P0000111</t>
  </si>
  <si>
    <t>VSP Area 36 HQ Sussex Co</t>
  </si>
  <si>
    <t>438 E Main St</t>
  </si>
  <si>
    <t>Waverley</t>
  </si>
  <si>
    <t>23890-3237</t>
  </si>
  <si>
    <t>P0000086</t>
  </si>
  <si>
    <t>VSP Repeater Tower Halifax Co</t>
  </si>
  <si>
    <t>Rt 501</t>
  </si>
  <si>
    <t>Halifax</t>
  </si>
  <si>
    <t>Halifax County - 083</t>
  </si>
  <si>
    <t>P0000092</t>
  </si>
  <si>
    <t>VSP Area 11 HDQ Prince William Co</t>
  </si>
  <si>
    <t>14420 Independent Hill Dr</t>
  </si>
  <si>
    <t>Manassas</t>
  </si>
  <si>
    <t>20112-3727</t>
  </si>
  <si>
    <t>Prince William County - 153</t>
  </si>
  <si>
    <t>P0022233</t>
  </si>
  <si>
    <t>VSP Radio Tower Northumberland Co</t>
  </si>
  <si>
    <t>Route 360</t>
  </si>
  <si>
    <t>Burgess</t>
  </si>
  <si>
    <t>Northumberland County - 133</t>
  </si>
  <si>
    <t>P0000072</t>
  </si>
  <si>
    <t>VSP Area 17 Augusta Co</t>
  </si>
  <si>
    <t>Rt 1426</t>
  </si>
  <si>
    <t>Staunton</t>
  </si>
  <si>
    <t>Augusta County - 015</t>
  </si>
  <si>
    <t>P0000075</t>
  </si>
  <si>
    <t>VSP Area 19 HQ Buckingham Co</t>
  </si>
  <si>
    <t>Rt 60 W</t>
  </si>
  <si>
    <t>Buckingham</t>
  </si>
  <si>
    <t>Buckingham County - 029</t>
  </si>
  <si>
    <t>P0000090</t>
  </si>
  <si>
    <t>VSP Area 22 HDQ South Hill</t>
  </si>
  <si>
    <t>1233 N Mecklenburg Ave</t>
  </si>
  <si>
    <t>South Hill</t>
  </si>
  <si>
    <t>Mecklenburg County - 117</t>
  </si>
  <si>
    <t>P0000114</t>
  </si>
  <si>
    <t>VSP Area 25 HQ Galax</t>
  </si>
  <si>
    <t>1175 Glendale Rd</t>
  </si>
  <si>
    <t>Galax</t>
  </si>
  <si>
    <t>24333-2505</t>
  </si>
  <si>
    <t>Galax city - 640</t>
  </si>
  <si>
    <t>P0000099</t>
  </si>
  <si>
    <t>VSP Area 34 HQ Southampton Co</t>
  </si>
  <si>
    <t>30010 Camp Pkwy</t>
  </si>
  <si>
    <t>Courtland</t>
  </si>
  <si>
    <t>Southampton County - 175</t>
  </si>
  <si>
    <t>P0000119</t>
  </si>
  <si>
    <t>VSP Area 38 HQ Covington</t>
  </si>
  <si>
    <t>1002 Commerce Center Dr.</t>
  </si>
  <si>
    <t>Covington</t>
  </si>
  <si>
    <t>Alleghany County - 005</t>
  </si>
  <si>
    <t>P0000110</t>
  </si>
  <si>
    <t>VSP Area 23 HQ Halifax Co</t>
  </si>
  <si>
    <t>355 N Main St</t>
  </si>
  <si>
    <t>24558-3245</t>
  </si>
  <si>
    <t>P0000088</t>
  </si>
  <si>
    <t>VSP Area 3 HQ King William Co</t>
  </si>
  <si>
    <t>Rt 30</t>
  </si>
  <si>
    <t>West Point</t>
  </si>
  <si>
    <t>King William County - 101</t>
  </si>
  <si>
    <t>P0000085</t>
  </si>
  <si>
    <t>VSP Area 35 HQ Greensville Co</t>
  </si>
  <si>
    <t>2361 Sussex Drive</t>
  </si>
  <si>
    <t>Emporia</t>
  </si>
  <si>
    <t>Greensville County - 081</t>
  </si>
  <si>
    <t>P0000118</t>
  </si>
  <si>
    <t>VSP Area 43 HQ Pittsylvania</t>
  </si>
  <si>
    <t>19255 US Hwy 29</t>
  </si>
  <si>
    <t>Chatham</t>
  </si>
  <si>
    <t>Pittsylvania County - 143</t>
  </si>
  <si>
    <t>P0000078</t>
  </si>
  <si>
    <t>VSP BCI Task Force Clifton Forge</t>
  </si>
  <si>
    <t>Rt 60  W</t>
  </si>
  <si>
    <t>Clifton Forge</t>
  </si>
  <si>
    <t>P0000101</t>
  </si>
  <si>
    <t>VSP Area 65 Safety Office Suffolk</t>
  </si>
  <si>
    <t>2900 Pruden Blvd</t>
  </si>
  <si>
    <t>Suffolk</t>
  </si>
  <si>
    <t>Suffolk city - 800</t>
  </si>
  <si>
    <t>P0000087</t>
  </si>
  <si>
    <t>VSP Area 42 HQ Henry Co</t>
  </si>
  <si>
    <t>55 Fisher Farm Rd</t>
  </si>
  <si>
    <t>Martinsville</t>
  </si>
  <si>
    <t>Henry County - 089</t>
  </si>
  <si>
    <t>P0000115</t>
  </si>
  <si>
    <t>VSP Area 40 &amp; 65 Safety Div Salem</t>
  </si>
  <si>
    <t>99 Keesling Ave</t>
  </si>
  <si>
    <t>Salem city - 775</t>
  </si>
  <si>
    <t>P0024263</t>
  </si>
  <si>
    <t>VSP Area 12 Fauquier Co.</t>
  </si>
  <si>
    <t>455 E Shirley Ave</t>
  </si>
  <si>
    <t>Warrenton</t>
  </si>
  <si>
    <t>Fauquier County - 061</t>
  </si>
  <si>
    <t>P0000081</t>
  </si>
  <si>
    <t>VSP Dinwiddie Co. Communication Site</t>
  </si>
  <si>
    <t>8312 Halifax Rd.</t>
  </si>
  <si>
    <t>P0000106</t>
  </si>
  <si>
    <t>VSP Gordonsville Repeater Station Orange Co</t>
  </si>
  <si>
    <t>Rt 15</t>
  </si>
  <si>
    <t>Gordonsville</t>
  </si>
  <si>
    <t>Orange County - 137</t>
  </si>
  <si>
    <t>P0000100</t>
  </si>
  <si>
    <t>VSP Area 5 HDQ Fredericksburg</t>
  </si>
  <si>
    <t>3804 Loren Drive</t>
  </si>
  <si>
    <t>Fredericksburg</t>
  </si>
  <si>
    <t>Spotsylvania County - 177</t>
  </si>
  <si>
    <t>P0000091</t>
  </si>
  <si>
    <t>VSP Area 14 HDQ Luray</t>
  </si>
  <si>
    <t>150 Leaksville Rd</t>
  </si>
  <si>
    <t>Luray</t>
  </si>
  <si>
    <t>Page County - 139</t>
  </si>
  <si>
    <t>P0000098</t>
  </si>
  <si>
    <t>VSP Area 16 HQ Harrisonburg</t>
  </si>
  <si>
    <t>4010 S Main St</t>
  </si>
  <si>
    <t>Harrisonburg</t>
  </si>
  <si>
    <t>Rockingham County - 165</t>
  </si>
  <si>
    <t>P0000104</t>
  </si>
  <si>
    <t>VSP Area 27 Headquarters Bristol</t>
  </si>
  <si>
    <t>868 Bonham Rd</t>
  </si>
  <si>
    <t>Bristol</t>
  </si>
  <si>
    <t>Washington County - 191</t>
  </si>
  <si>
    <t>P0000084</t>
  </si>
  <si>
    <t>VSP Area 13 HQ frederick Co</t>
  </si>
  <si>
    <t>3680 Valley Pike</t>
  </si>
  <si>
    <t>Winchester</t>
  </si>
  <si>
    <t>22602-2453</t>
  </si>
  <si>
    <t>Frederick County - 069</t>
  </si>
  <si>
    <t>P0012117</t>
  </si>
  <si>
    <t>VSP Area 22 HQ Office Mecklenburg County</t>
  </si>
  <si>
    <t>727 Halifax St</t>
  </si>
  <si>
    <t>P0000094</t>
  </si>
  <si>
    <t>VSP Area 61 Safety Office Richmond City</t>
  </si>
  <si>
    <t>3601 Iron Bridge Rd</t>
  </si>
  <si>
    <t>23234-2939</t>
  </si>
  <si>
    <t>Richmond city - 760</t>
  </si>
  <si>
    <t>P0000082</t>
  </si>
  <si>
    <t>VSP Area 72 BCI Office Fauquier Co</t>
  </si>
  <si>
    <t>224 W. Shirley Avenue</t>
  </si>
  <si>
    <t>P0012005</t>
  </si>
  <si>
    <t>VSP Div 4 Dispatch Area 26 Office Wytheville</t>
  </si>
  <si>
    <t>695 E Main St</t>
  </si>
  <si>
    <t>P0000121</t>
  </si>
  <si>
    <t>VSP Area 29 HQ Buchanan Co</t>
  </si>
  <si>
    <t>Rt 83</t>
  </si>
  <si>
    <t>Vansant</t>
  </si>
  <si>
    <t>Buchanan County - 027</t>
  </si>
  <si>
    <t>P0000120</t>
  </si>
  <si>
    <t>VSP Hampton Tower Site Hampton City</t>
  </si>
  <si>
    <t>Orcutt and 81st Street</t>
  </si>
  <si>
    <t>Hampton</t>
  </si>
  <si>
    <t>Hampton city - 650</t>
  </si>
  <si>
    <t>P0022141</t>
  </si>
  <si>
    <t>VSP Williamsburg Substation Property York County</t>
  </si>
  <si>
    <t>Fenton Mill Rd.</t>
  </si>
  <si>
    <t>P0000071</t>
  </si>
  <si>
    <t>VSP Bear Den Tower Augusta Co.</t>
  </si>
  <si>
    <t>3861 Lee Hwy</t>
  </si>
  <si>
    <t>Glasgow</t>
  </si>
  <si>
    <t>P0000083</t>
  </si>
  <si>
    <t>VSP Pinnacle Ridge Repeater Frederick Co</t>
  </si>
  <si>
    <t>North Mountain</t>
  </si>
  <si>
    <t>Kernstown</t>
  </si>
  <si>
    <t>DGS_Acres</t>
  </si>
  <si>
    <t>GIS Acres</t>
  </si>
  <si>
    <t>Notes</t>
  </si>
  <si>
    <t>VDOT Bon Air site Adjacent</t>
  </si>
  <si>
    <t>kWh Annual</t>
  </si>
  <si>
    <t>Annual Solar Hours</t>
  </si>
  <si>
    <t>Service Territory</t>
  </si>
  <si>
    <t>ApCO</t>
  </si>
  <si>
    <t>Huge Parcel, Army Training area</t>
  </si>
  <si>
    <t>Dominion</t>
  </si>
  <si>
    <t>Tower on site?</t>
  </si>
  <si>
    <t>Open Area Acres</t>
  </si>
  <si>
    <t>KW Array to Meet Demand</t>
  </si>
  <si>
    <t>Not enough open area</t>
  </si>
  <si>
    <t>Parcel too small, VDOT down the street</t>
  </si>
  <si>
    <t>MW Convert</t>
  </si>
  <si>
    <t>Number of Solar Panels</t>
  </si>
  <si>
    <t>Selected?</t>
  </si>
  <si>
    <t>Property sheet completed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</si>
</sst>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"/>
  </numFmts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164" fontId="1" fillId="0" borderId="0" xfId="0" applyNumberFormat="1" applyFont="1"/>
    <xf numFmtId="164" fontId="0" fillId="0" borderId="0" xfId="0" applyNumberFormat="1"/>
    <xf numFmtId="0" fontId="1" fillId="0" borderId="0" xfId="0" applyFont="1" applyAlignment="1">
      <alignment horizontal="center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3" fontId="0" fillId="0" borderId="0" xfId="0" applyNumberFormat="1"/>
    <xf numFmtId="2" fontId="1" fillId="0" borderId="0" xfId="0" applyNumberFormat="1" applyFont="1" applyAlignment="1">
      <alignment horizontal="center" wrapText="1"/>
    </xf>
    <xf numFmtId="2" fontId="0" fillId="0" borderId="0" xfId="0" applyNumberFormat="1" applyAlignment="1">
      <alignment horizontal="center" wrapText="1"/>
    </xf>
    <xf numFmtId="3" fontId="1" fillId="0" borderId="0" xfId="0" applyNumberFormat="1" applyFont="1" applyAlignment="1">
      <alignment horizontal="center" wrapText="1"/>
    </xf>
    <xf numFmtId="3" fontId="0" fillId="0" borderId="0" xfId="0" applyNumberFormat="1" applyAlignment="1">
      <alignment horizontal="center" wrapText="1"/>
    </xf>
    <xf numFmtId="49" fontId="1" fillId="0" borderId="0" xfId="0" applyNumberFormat="1" applyFont="1" applyAlignment="1">
      <alignment horizontal="center" wrapText="1"/>
    </xf>
    <xf numFmtId="49" fontId="0" fillId="0" borderId="0" xfId="0" applyNumberForma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1"/>
  <sheetViews>
    <sheetView tabSelected="1" topLeftCell="B1" zoomScale="95" zoomScaleNormal="95" zoomScalePageLayoutView="125" workbookViewId="0">
      <selection activeCell="L3" sqref="L3"/>
    </sheetView>
  </sheetViews>
  <sheetFormatPr defaultColWidth="8.85546875" defaultRowHeight="15" x14ac:dyDescent="0.25"/>
  <cols>
    <col min="1" max="1" width="11.7109375" bestFit="1" customWidth="1"/>
    <col min="2" max="2" width="30.85546875" customWidth="1"/>
    <col min="3" max="3" width="20.140625" customWidth="1"/>
    <col min="4" max="4" width="10.28515625" customWidth="1"/>
    <col min="5" max="5" width="10.85546875" bestFit="1" customWidth="1"/>
    <col min="6" max="6" width="8.85546875" style="6"/>
    <col min="7" max="7" width="8.42578125" customWidth="1"/>
    <col min="8" max="8" width="9.85546875" style="3" bestFit="1" customWidth="1"/>
    <col min="9" max="9" width="10.7109375" style="3" bestFit="1" customWidth="1"/>
    <col min="10" max="10" width="16.28515625" customWidth="1"/>
    <col min="11" max="11" width="29" bestFit="1" customWidth="1"/>
    <col min="12" max="12" width="29.7109375" bestFit="1" customWidth="1"/>
    <col min="13" max="13" width="9.85546875" style="13" customWidth="1"/>
    <col min="14" max="14" width="12" style="9" customWidth="1"/>
    <col min="15" max="15" width="10" style="6" bestFit="1" customWidth="1"/>
    <col min="16" max="16" width="28.42578125" customWidth="1"/>
    <col min="17" max="17" width="13.28515625" style="11" bestFit="1" customWidth="1"/>
    <col min="18" max="18" width="10.140625" style="9" bestFit="1" customWidth="1"/>
    <col min="19" max="19" width="9.7109375" style="9" customWidth="1"/>
    <col min="20" max="20" width="8.85546875" style="9"/>
    <col min="21" max="21" width="8.85546875" style="11"/>
  </cols>
  <sheetData>
    <row r="1" spans="1:21" s="1" customFormat="1" ht="63" x14ac:dyDescent="0.25">
      <c r="B1" s="1" t="s">
        <v>0</v>
      </c>
      <c r="C1" s="1" t="s">
        <v>1</v>
      </c>
      <c r="D1" s="1" t="s">
        <v>2</v>
      </c>
      <c r="E1" s="1" t="s">
        <v>3</v>
      </c>
      <c r="F1" s="4" t="s">
        <v>306</v>
      </c>
      <c r="G1" s="1" t="s">
        <v>4</v>
      </c>
      <c r="H1" s="2" t="s">
        <v>5</v>
      </c>
      <c r="I1" s="2" t="s">
        <v>6</v>
      </c>
      <c r="J1" s="1" t="s">
        <v>7</v>
      </c>
      <c r="K1" s="1" t="s">
        <v>8</v>
      </c>
      <c r="L1" s="1" t="s">
        <v>323</v>
      </c>
      <c r="M1" s="12" t="s">
        <v>312</v>
      </c>
      <c r="N1" s="8" t="s">
        <v>311</v>
      </c>
      <c r="O1" s="4" t="s">
        <v>307</v>
      </c>
      <c r="P1" s="4" t="s">
        <v>308</v>
      </c>
      <c r="Q1" s="10" t="s">
        <v>310</v>
      </c>
      <c r="R1" s="8" t="s">
        <v>317</v>
      </c>
      <c r="S1" s="8" t="s">
        <v>318</v>
      </c>
      <c r="T1" s="8" t="s">
        <v>321</v>
      </c>
      <c r="U1" s="10" t="s">
        <v>322</v>
      </c>
    </row>
    <row r="2" spans="1:21" x14ac:dyDescent="0.25">
      <c r="A2" t="s">
        <v>9</v>
      </c>
      <c r="B2" t="s">
        <v>10</v>
      </c>
      <c r="C2" t="s">
        <v>11</v>
      </c>
      <c r="D2" t="s">
        <v>12</v>
      </c>
      <c r="E2">
        <v>23824</v>
      </c>
      <c r="F2" s="6">
        <v>680.68</v>
      </c>
      <c r="G2" t="s">
        <v>13</v>
      </c>
      <c r="H2" s="3">
        <v>37.040925000000001</v>
      </c>
      <c r="I2" s="3">
        <v>-77.977450000000005</v>
      </c>
      <c r="J2" t="s">
        <v>14</v>
      </c>
      <c r="K2" t="s">
        <v>15</v>
      </c>
      <c r="L2" t="s">
        <v>314</v>
      </c>
      <c r="M2" s="13" t="s">
        <v>48</v>
      </c>
      <c r="N2" s="9">
        <v>5.05</v>
      </c>
      <c r="O2" s="5">
        <v>22356.6</v>
      </c>
    </row>
    <row r="3" spans="1:21" x14ac:dyDescent="0.25">
      <c r="A3" t="s">
        <v>16</v>
      </c>
      <c r="B3" t="s">
        <v>17</v>
      </c>
      <c r="C3" t="s">
        <v>18</v>
      </c>
      <c r="D3" t="s">
        <v>19</v>
      </c>
      <c r="E3" t="s">
        <v>20</v>
      </c>
      <c r="F3" s="6">
        <v>80.900000000000006</v>
      </c>
      <c r="G3" t="s">
        <v>21</v>
      </c>
      <c r="H3" s="3">
        <v>37.500490999999997</v>
      </c>
      <c r="I3" s="3">
        <v>-77.539389999999997</v>
      </c>
      <c r="J3" t="s">
        <v>22</v>
      </c>
      <c r="K3" t="s">
        <v>15</v>
      </c>
      <c r="L3" t="s">
        <v>319</v>
      </c>
      <c r="O3" s="6">
        <v>64.95</v>
      </c>
      <c r="P3" t="s">
        <v>309</v>
      </c>
    </row>
    <row r="4" spans="1:21" x14ac:dyDescent="0.25">
      <c r="A4" s="7" t="s">
        <v>23</v>
      </c>
      <c r="B4" t="s">
        <v>24</v>
      </c>
      <c r="C4" t="s">
        <v>25</v>
      </c>
      <c r="D4" t="s">
        <v>26</v>
      </c>
      <c r="E4">
        <v>22701</v>
      </c>
      <c r="F4" s="6">
        <v>22.417999999999999</v>
      </c>
      <c r="G4" t="s">
        <v>21</v>
      </c>
      <c r="H4" s="3">
        <v>38.494385000000001</v>
      </c>
      <c r="I4" s="3">
        <v>-77.926378999999997</v>
      </c>
      <c r="J4" t="s">
        <v>27</v>
      </c>
      <c r="K4" t="s">
        <v>15</v>
      </c>
      <c r="L4" t="s">
        <v>324</v>
      </c>
      <c r="M4" s="13" t="s">
        <v>315</v>
      </c>
      <c r="N4" s="9">
        <v>4.8499999999999996</v>
      </c>
      <c r="O4" s="6">
        <v>23.9</v>
      </c>
      <c r="P4" t="s">
        <v>316</v>
      </c>
      <c r="Q4" s="11">
        <v>668177</v>
      </c>
      <c r="R4" s="9">
        <v>9.06</v>
      </c>
      <c r="S4" s="9">
        <f>(Q4)/(365)/(N4)/0.75</f>
        <v>503.26375747304996</v>
      </c>
      <c r="T4" s="9">
        <f>S4/1000</f>
        <v>0.50326375747304997</v>
      </c>
      <c r="U4" s="11">
        <f>S4*1000/250</f>
        <v>2013.0550298921999</v>
      </c>
    </row>
    <row r="5" spans="1:21" x14ac:dyDescent="0.25">
      <c r="A5" t="s">
        <v>28</v>
      </c>
      <c r="B5" t="s">
        <v>29</v>
      </c>
      <c r="C5" t="s">
        <v>30</v>
      </c>
      <c r="D5" t="s">
        <v>31</v>
      </c>
      <c r="E5">
        <v>24522</v>
      </c>
      <c r="F5" s="6">
        <v>15.835000000000001</v>
      </c>
      <c r="G5" t="s">
        <v>21</v>
      </c>
      <c r="H5" s="3">
        <v>37.361843</v>
      </c>
      <c r="I5" s="3">
        <v>-78.868842999999998</v>
      </c>
      <c r="J5" t="s">
        <v>32</v>
      </c>
      <c r="K5" t="s">
        <v>15</v>
      </c>
      <c r="L5" t="s">
        <v>319</v>
      </c>
      <c r="O5" s="6">
        <v>11.42</v>
      </c>
    </row>
    <row r="6" spans="1:21" x14ac:dyDescent="0.25">
      <c r="A6" t="s">
        <v>33</v>
      </c>
      <c r="B6" t="s">
        <v>34</v>
      </c>
      <c r="C6" t="s">
        <v>35</v>
      </c>
      <c r="D6" t="s">
        <v>36</v>
      </c>
      <c r="E6">
        <v>24382</v>
      </c>
      <c r="F6" s="6">
        <v>14.182</v>
      </c>
      <c r="G6" t="s">
        <v>21</v>
      </c>
      <c r="H6" s="3">
        <v>36.938723000000003</v>
      </c>
      <c r="I6" s="3">
        <v>-80.997508999999994</v>
      </c>
      <c r="J6" t="s">
        <v>37</v>
      </c>
      <c r="K6" t="s">
        <v>15</v>
      </c>
      <c r="L6" t="s">
        <v>319</v>
      </c>
      <c r="M6" s="13" t="s">
        <v>313</v>
      </c>
      <c r="N6" s="9">
        <v>4.88</v>
      </c>
      <c r="O6" s="6">
        <v>14.35</v>
      </c>
      <c r="P6" t="s">
        <v>320</v>
      </c>
    </row>
    <row r="7" spans="1:21" x14ac:dyDescent="0.25">
      <c r="A7" t="s">
        <v>38</v>
      </c>
      <c r="B7" t="s">
        <v>39</v>
      </c>
      <c r="C7" t="s">
        <v>40</v>
      </c>
      <c r="D7" t="s">
        <v>41</v>
      </c>
      <c r="E7" t="s">
        <v>42</v>
      </c>
      <c r="F7" s="6">
        <v>6.7587999999999999</v>
      </c>
      <c r="G7" t="s">
        <v>21</v>
      </c>
      <c r="H7" s="3">
        <v>38.824890000000003</v>
      </c>
      <c r="I7" s="3">
        <v>-77.2834</v>
      </c>
      <c r="J7" t="s">
        <v>43</v>
      </c>
      <c r="K7" t="s">
        <v>15</v>
      </c>
      <c r="L7" t="s">
        <v>319</v>
      </c>
    </row>
    <row r="8" spans="1:21" x14ac:dyDescent="0.25">
      <c r="A8" t="s">
        <v>44</v>
      </c>
      <c r="B8" t="s">
        <v>45</v>
      </c>
      <c r="C8" t="s">
        <v>46</v>
      </c>
      <c r="D8" t="s">
        <v>47</v>
      </c>
      <c r="E8">
        <v>23481</v>
      </c>
      <c r="F8" s="6">
        <v>5</v>
      </c>
      <c r="G8" t="s">
        <v>48</v>
      </c>
      <c r="H8" s="3">
        <v>36.766426000000003</v>
      </c>
      <c r="I8" s="3">
        <v>-76.861767999999998</v>
      </c>
      <c r="J8" t="s">
        <v>49</v>
      </c>
      <c r="K8" t="s">
        <v>15</v>
      </c>
      <c r="L8" t="s">
        <v>319</v>
      </c>
    </row>
    <row r="9" spans="1:21" x14ac:dyDescent="0.25">
      <c r="A9" t="s">
        <v>50</v>
      </c>
      <c r="B9" t="s">
        <v>51</v>
      </c>
      <c r="C9" t="s">
        <v>52</v>
      </c>
      <c r="D9" t="s">
        <v>53</v>
      </c>
      <c r="E9">
        <v>23803</v>
      </c>
      <c r="F9" s="6">
        <v>4.5579999999999998</v>
      </c>
      <c r="G9" t="s">
        <v>21</v>
      </c>
      <c r="H9" s="3">
        <v>37.197800000000001</v>
      </c>
      <c r="I9" s="3">
        <v>-77.459631999999999</v>
      </c>
      <c r="J9" t="s">
        <v>54</v>
      </c>
      <c r="K9" t="s">
        <v>15</v>
      </c>
      <c r="L9" t="s">
        <v>319</v>
      </c>
    </row>
    <row r="10" spans="1:21" x14ac:dyDescent="0.25">
      <c r="A10" t="s">
        <v>55</v>
      </c>
      <c r="B10" t="s">
        <v>56</v>
      </c>
      <c r="C10" t="s">
        <v>57</v>
      </c>
      <c r="D10" t="s">
        <v>58</v>
      </c>
      <c r="E10">
        <v>22501</v>
      </c>
      <c r="F10" s="6">
        <v>4.33</v>
      </c>
      <c r="G10" t="s">
        <v>21</v>
      </c>
      <c r="H10" s="3">
        <v>37.653485000000003</v>
      </c>
      <c r="I10" s="3">
        <v>-77.460576000000003</v>
      </c>
      <c r="J10" t="s">
        <v>59</v>
      </c>
      <c r="K10" t="s">
        <v>15</v>
      </c>
      <c r="L10" t="s">
        <v>319</v>
      </c>
    </row>
    <row r="11" spans="1:21" x14ac:dyDescent="0.25">
      <c r="A11" t="s">
        <v>60</v>
      </c>
      <c r="B11" t="s">
        <v>61</v>
      </c>
      <c r="C11" t="s">
        <v>62</v>
      </c>
      <c r="D11" t="s">
        <v>63</v>
      </c>
      <c r="E11">
        <v>23890</v>
      </c>
      <c r="F11" s="6">
        <v>4</v>
      </c>
      <c r="G11" t="s">
        <v>64</v>
      </c>
      <c r="H11" s="3">
        <v>37.098815000000002</v>
      </c>
      <c r="I11" s="3">
        <v>-77.186519000000004</v>
      </c>
      <c r="J11" t="s">
        <v>65</v>
      </c>
      <c r="K11" t="s">
        <v>15</v>
      </c>
      <c r="L11" t="s">
        <v>319</v>
      </c>
    </row>
    <row r="12" spans="1:21" x14ac:dyDescent="0.25">
      <c r="A12" t="s">
        <v>66</v>
      </c>
      <c r="B12" t="s">
        <v>67</v>
      </c>
      <c r="C12" t="s">
        <v>68</v>
      </c>
      <c r="D12" t="s">
        <v>69</v>
      </c>
      <c r="E12" t="s">
        <v>70</v>
      </c>
      <c r="F12" s="6">
        <v>4</v>
      </c>
      <c r="G12" t="s">
        <v>21</v>
      </c>
      <c r="H12" s="3">
        <v>37.980480999999997</v>
      </c>
      <c r="I12" s="3">
        <v>-76.736250999999996</v>
      </c>
      <c r="J12" t="s">
        <v>71</v>
      </c>
      <c r="K12" t="s">
        <v>15</v>
      </c>
      <c r="L12" t="s">
        <v>319</v>
      </c>
    </row>
    <row r="13" spans="1:21" x14ac:dyDescent="0.25">
      <c r="A13" t="s">
        <v>72</v>
      </c>
      <c r="B13" t="s">
        <v>73</v>
      </c>
      <c r="C13" t="s">
        <v>74</v>
      </c>
      <c r="D13" t="s">
        <v>75</v>
      </c>
      <c r="E13">
        <v>24521</v>
      </c>
      <c r="F13" s="6">
        <v>3.4359999999999999</v>
      </c>
      <c r="G13" t="s">
        <v>21</v>
      </c>
      <c r="H13" s="3">
        <v>37.576079</v>
      </c>
      <c r="I13" s="3">
        <v>-79.056233000000006</v>
      </c>
      <c r="J13" t="s">
        <v>76</v>
      </c>
      <c r="K13" t="s">
        <v>15</v>
      </c>
      <c r="L13" t="s">
        <v>319</v>
      </c>
    </row>
    <row r="14" spans="1:21" x14ac:dyDescent="0.25">
      <c r="A14" t="s">
        <v>77</v>
      </c>
      <c r="B14" t="s">
        <v>78</v>
      </c>
      <c r="C14" t="s">
        <v>79</v>
      </c>
      <c r="D14" t="s">
        <v>80</v>
      </c>
      <c r="E14" t="s">
        <v>81</v>
      </c>
      <c r="F14" s="6">
        <v>3.05</v>
      </c>
      <c r="G14" t="s">
        <v>21</v>
      </c>
      <c r="H14" s="3">
        <v>36.796115</v>
      </c>
      <c r="I14" s="3">
        <v>-76.238153999999994</v>
      </c>
      <c r="J14" t="s">
        <v>82</v>
      </c>
      <c r="K14" t="s">
        <v>15</v>
      </c>
      <c r="L14" t="s">
        <v>319</v>
      </c>
    </row>
    <row r="15" spans="1:21" x14ac:dyDescent="0.25">
      <c r="A15" t="s">
        <v>83</v>
      </c>
      <c r="B15" t="s">
        <v>84</v>
      </c>
      <c r="C15" t="s">
        <v>85</v>
      </c>
      <c r="D15" t="s">
        <v>86</v>
      </c>
      <c r="E15">
        <v>24266</v>
      </c>
      <c r="F15" s="6">
        <v>2.4630000000000001</v>
      </c>
      <c r="G15" t="s">
        <v>21</v>
      </c>
      <c r="H15" s="3">
        <v>36.896568000000002</v>
      </c>
      <c r="I15" s="3">
        <v>-82.115593000000004</v>
      </c>
      <c r="J15" t="s">
        <v>87</v>
      </c>
      <c r="K15" t="s">
        <v>15</v>
      </c>
      <c r="L15" t="s">
        <v>319</v>
      </c>
    </row>
    <row r="16" spans="1:21" x14ac:dyDescent="0.25">
      <c r="A16" t="s">
        <v>88</v>
      </c>
      <c r="B16" t="s">
        <v>89</v>
      </c>
      <c r="C16" t="s">
        <v>90</v>
      </c>
      <c r="D16" t="s">
        <v>91</v>
      </c>
      <c r="E16">
        <v>24153</v>
      </c>
      <c r="F16" s="6">
        <v>2.351</v>
      </c>
      <c r="G16" t="s">
        <v>21</v>
      </c>
      <c r="H16" s="3">
        <v>37.277459</v>
      </c>
      <c r="I16" s="3">
        <v>-80.128129999999999</v>
      </c>
      <c r="J16" t="s">
        <v>92</v>
      </c>
      <c r="K16" t="s">
        <v>15</v>
      </c>
      <c r="L16" t="s">
        <v>319</v>
      </c>
    </row>
    <row r="17" spans="1:12" x14ac:dyDescent="0.25">
      <c r="A17" t="s">
        <v>93</v>
      </c>
      <c r="B17" t="s">
        <v>94</v>
      </c>
      <c r="C17" t="s">
        <v>95</v>
      </c>
      <c r="D17" t="s">
        <v>96</v>
      </c>
      <c r="E17">
        <v>24293</v>
      </c>
      <c r="F17" s="6">
        <v>2.0510000000000002</v>
      </c>
      <c r="G17" t="s">
        <v>21</v>
      </c>
      <c r="H17" s="3">
        <v>36.968152000000003</v>
      </c>
      <c r="I17" s="3">
        <v>-82.592500000000001</v>
      </c>
      <c r="J17" t="s">
        <v>97</v>
      </c>
      <c r="K17" t="s">
        <v>15</v>
      </c>
      <c r="L17" t="s">
        <v>319</v>
      </c>
    </row>
    <row r="18" spans="1:12" x14ac:dyDescent="0.25">
      <c r="A18" t="s">
        <v>98</v>
      </c>
      <c r="B18" t="s">
        <v>99</v>
      </c>
      <c r="C18" t="s">
        <v>100</v>
      </c>
      <c r="D18" t="s">
        <v>101</v>
      </c>
      <c r="E18">
        <v>23185</v>
      </c>
      <c r="F18" s="6">
        <v>2</v>
      </c>
      <c r="G18" t="s">
        <v>21</v>
      </c>
      <c r="H18" s="3">
        <v>37.318792999999999</v>
      </c>
      <c r="I18" s="3">
        <v>-76.695695999999998</v>
      </c>
      <c r="J18" t="s">
        <v>102</v>
      </c>
      <c r="K18" t="s">
        <v>15</v>
      </c>
      <c r="L18" t="s">
        <v>319</v>
      </c>
    </row>
    <row r="19" spans="1:12" x14ac:dyDescent="0.25">
      <c r="A19" t="s">
        <v>103</v>
      </c>
      <c r="B19" t="s">
        <v>104</v>
      </c>
      <c r="C19" t="s">
        <v>105</v>
      </c>
      <c r="D19" t="s">
        <v>106</v>
      </c>
      <c r="E19">
        <v>22801</v>
      </c>
      <c r="F19" s="6">
        <v>1.62</v>
      </c>
      <c r="G19" t="s">
        <v>21</v>
      </c>
      <c r="H19" s="3">
        <v>37.686850999999997</v>
      </c>
      <c r="I19" s="3">
        <v>-79.490772000000007</v>
      </c>
      <c r="J19" t="s">
        <v>107</v>
      </c>
      <c r="K19" t="s">
        <v>15</v>
      </c>
      <c r="L19" t="s">
        <v>319</v>
      </c>
    </row>
    <row r="20" spans="1:12" x14ac:dyDescent="0.25">
      <c r="A20" t="s">
        <v>108</v>
      </c>
      <c r="B20" t="s">
        <v>109</v>
      </c>
      <c r="C20" t="s">
        <v>110</v>
      </c>
      <c r="D20" t="s">
        <v>111</v>
      </c>
      <c r="E20">
        <v>23410</v>
      </c>
      <c r="F20" s="6">
        <v>1.45</v>
      </c>
      <c r="G20" t="s">
        <v>21</v>
      </c>
      <c r="H20" s="3">
        <v>37.665222999999997</v>
      </c>
      <c r="I20" s="3">
        <v>-75.732771999999997</v>
      </c>
      <c r="J20" t="s">
        <v>112</v>
      </c>
      <c r="K20" t="s">
        <v>15</v>
      </c>
      <c r="L20" t="s">
        <v>319</v>
      </c>
    </row>
    <row r="21" spans="1:12" x14ac:dyDescent="0.25">
      <c r="A21" t="s">
        <v>113</v>
      </c>
      <c r="B21" t="s">
        <v>114</v>
      </c>
      <c r="C21" t="s">
        <v>115</v>
      </c>
      <c r="D21" t="s">
        <v>116</v>
      </c>
      <c r="E21">
        <v>24609</v>
      </c>
      <c r="F21" s="6">
        <v>1.42</v>
      </c>
      <c r="G21" t="s">
        <v>21</v>
      </c>
      <c r="H21" s="3">
        <v>37.054287000000002</v>
      </c>
      <c r="I21" s="3">
        <v>-81.769395000000003</v>
      </c>
      <c r="J21" t="s">
        <v>117</v>
      </c>
      <c r="K21" t="s">
        <v>15</v>
      </c>
      <c r="L21" t="s">
        <v>319</v>
      </c>
    </row>
    <row r="22" spans="1:12" x14ac:dyDescent="0.25">
      <c r="A22" t="s">
        <v>118</v>
      </c>
      <c r="B22" t="s">
        <v>119</v>
      </c>
      <c r="C22" t="s">
        <v>120</v>
      </c>
      <c r="D22" t="s">
        <v>121</v>
      </c>
      <c r="E22">
        <v>24084</v>
      </c>
      <c r="F22" s="6">
        <v>1.37</v>
      </c>
      <c r="G22" t="s">
        <v>21</v>
      </c>
      <c r="H22" s="3">
        <v>37.094887</v>
      </c>
      <c r="I22" s="3">
        <v>-80.688432000000006</v>
      </c>
      <c r="J22" t="s">
        <v>122</v>
      </c>
      <c r="K22" t="s">
        <v>15</v>
      </c>
      <c r="L22" t="s">
        <v>319</v>
      </c>
    </row>
    <row r="23" spans="1:12" x14ac:dyDescent="0.25">
      <c r="A23" t="s">
        <v>123</v>
      </c>
      <c r="B23" t="s">
        <v>124</v>
      </c>
      <c r="C23" t="s">
        <v>125</v>
      </c>
      <c r="D23" t="s">
        <v>126</v>
      </c>
      <c r="E23">
        <v>23139</v>
      </c>
      <c r="F23" s="6">
        <v>1.2238</v>
      </c>
      <c r="G23" t="s">
        <v>21</v>
      </c>
      <c r="H23" s="3">
        <v>37.510593999999998</v>
      </c>
      <c r="I23" s="3">
        <v>-77.767453000000003</v>
      </c>
      <c r="J23" t="s">
        <v>127</v>
      </c>
      <c r="K23" t="s">
        <v>15</v>
      </c>
      <c r="L23" t="s">
        <v>319</v>
      </c>
    </row>
    <row r="24" spans="1:12" x14ac:dyDescent="0.25">
      <c r="A24" t="s">
        <v>128</v>
      </c>
      <c r="B24" t="s">
        <v>129</v>
      </c>
      <c r="C24" t="s">
        <v>130</v>
      </c>
      <c r="D24" t="s">
        <v>131</v>
      </c>
      <c r="E24">
        <v>24523</v>
      </c>
      <c r="F24" s="6">
        <v>1.216</v>
      </c>
      <c r="G24" t="s">
        <v>21</v>
      </c>
      <c r="H24" s="3">
        <v>37.338099</v>
      </c>
      <c r="I24" s="3">
        <v>-79.549813</v>
      </c>
      <c r="J24" t="s">
        <v>132</v>
      </c>
      <c r="K24" t="s">
        <v>15</v>
      </c>
      <c r="L24" t="s">
        <v>319</v>
      </c>
    </row>
    <row r="25" spans="1:12" x14ac:dyDescent="0.25">
      <c r="A25" t="s">
        <v>133</v>
      </c>
      <c r="B25" t="s">
        <v>134</v>
      </c>
      <c r="C25" t="s">
        <v>135</v>
      </c>
      <c r="D25" t="s">
        <v>136</v>
      </c>
      <c r="E25">
        <v>23040</v>
      </c>
      <c r="F25" s="6">
        <v>1.1599999999999999</v>
      </c>
      <c r="G25" t="s">
        <v>64</v>
      </c>
      <c r="H25" s="3">
        <v>37.466036000000003</v>
      </c>
      <c r="I25" s="3">
        <v>-78.279625999999993</v>
      </c>
      <c r="J25" t="s">
        <v>137</v>
      </c>
      <c r="K25" t="s">
        <v>15</v>
      </c>
      <c r="L25" t="s">
        <v>319</v>
      </c>
    </row>
    <row r="26" spans="1:12" x14ac:dyDescent="0.25">
      <c r="A26" t="s">
        <v>138</v>
      </c>
      <c r="B26" t="s">
        <v>139</v>
      </c>
      <c r="C26" t="s">
        <v>140</v>
      </c>
      <c r="D26" t="s">
        <v>141</v>
      </c>
      <c r="E26">
        <v>22117</v>
      </c>
      <c r="F26" s="6">
        <v>1.073</v>
      </c>
      <c r="G26" t="s">
        <v>21</v>
      </c>
      <c r="H26" s="3">
        <v>37.808318</v>
      </c>
      <c r="I26" s="3">
        <v>-77.864045000000004</v>
      </c>
      <c r="J26" t="s">
        <v>142</v>
      </c>
      <c r="K26" t="s">
        <v>15</v>
      </c>
      <c r="L26" t="s">
        <v>319</v>
      </c>
    </row>
    <row r="27" spans="1:12" x14ac:dyDescent="0.25">
      <c r="A27" t="s">
        <v>143</v>
      </c>
      <c r="B27" t="s">
        <v>144</v>
      </c>
      <c r="C27" t="s">
        <v>145</v>
      </c>
      <c r="D27" t="s">
        <v>146</v>
      </c>
      <c r="E27" t="s">
        <v>147</v>
      </c>
      <c r="F27" s="6">
        <v>1.06</v>
      </c>
      <c r="G27" t="s">
        <v>21</v>
      </c>
      <c r="H27" s="3">
        <v>37.039344</v>
      </c>
      <c r="I27" s="3">
        <v>-77.077578000000003</v>
      </c>
      <c r="J27" t="s">
        <v>65</v>
      </c>
      <c r="K27" t="s">
        <v>15</v>
      </c>
      <c r="L27" t="s">
        <v>319</v>
      </c>
    </row>
    <row r="28" spans="1:12" x14ac:dyDescent="0.25">
      <c r="A28" t="s">
        <v>148</v>
      </c>
      <c r="B28" t="s">
        <v>149</v>
      </c>
      <c r="C28" t="s">
        <v>150</v>
      </c>
      <c r="D28" t="s">
        <v>151</v>
      </c>
      <c r="E28">
        <v>24588</v>
      </c>
      <c r="F28" s="6">
        <v>1.032</v>
      </c>
      <c r="G28" t="s">
        <v>64</v>
      </c>
      <c r="H28" s="3">
        <v>38.811346</v>
      </c>
      <c r="I28" s="3">
        <v>-78.953569000000002</v>
      </c>
      <c r="J28" t="s">
        <v>152</v>
      </c>
      <c r="K28" t="s">
        <v>15</v>
      </c>
      <c r="L28" t="s">
        <v>319</v>
      </c>
    </row>
    <row r="29" spans="1:12" x14ac:dyDescent="0.25">
      <c r="A29" t="s">
        <v>153</v>
      </c>
      <c r="B29" t="s">
        <v>154</v>
      </c>
      <c r="C29" t="s">
        <v>155</v>
      </c>
      <c r="D29" t="s">
        <v>156</v>
      </c>
      <c r="E29" t="s">
        <v>157</v>
      </c>
      <c r="F29" s="6">
        <v>1.0101</v>
      </c>
      <c r="G29" t="s">
        <v>21</v>
      </c>
      <c r="H29" s="3">
        <v>38.641464999999997</v>
      </c>
      <c r="I29" s="3">
        <v>-77.444783000000001</v>
      </c>
      <c r="J29" t="s">
        <v>158</v>
      </c>
      <c r="K29" t="s">
        <v>15</v>
      </c>
      <c r="L29" t="s">
        <v>319</v>
      </c>
    </row>
    <row r="30" spans="1:12" x14ac:dyDescent="0.25">
      <c r="A30" t="s">
        <v>159</v>
      </c>
      <c r="B30" t="s">
        <v>160</v>
      </c>
      <c r="C30" t="s">
        <v>161</v>
      </c>
      <c r="D30" t="s">
        <v>162</v>
      </c>
      <c r="E30">
        <v>22422</v>
      </c>
      <c r="F30" s="6">
        <v>1</v>
      </c>
      <c r="G30" t="s">
        <v>64</v>
      </c>
      <c r="H30" s="3">
        <v>37.869779999999999</v>
      </c>
      <c r="I30" s="3">
        <v>-76.138095000000007</v>
      </c>
      <c r="J30" t="s">
        <v>163</v>
      </c>
      <c r="K30" t="s">
        <v>15</v>
      </c>
      <c r="L30" t="s">
        <v>319</v>
      </c>
    </row>
    <row r="31" spans="1:12" x14ac:dyDescent="0.25">
      <c r="A31" t="s">
        <v>164</v>
      </c>
      <c r="B31" t="s">
        <v>165</v>
      </c>
      <c r="C31" t="s">
        <v>166</v>
      </c>
      <c r="D31" t="s">
        <v>167</v>
      </c>
      <c r="E31">
        <v>24401</v>
      </c>
      <c r="F31" s="6">
        <v>1</v>
      </c>
      <c r="G31" t="s">
        <v>21</v>
      </c>
      <c r="H31" s="3">
        <v>38.131501999999998</v>
      </c>
      <c r="I31" s="3">
        <v>-79.038229999999999</v>
      </c>
      <c r="J31" t="s">
        <v>168</v>
      </c>
      <c r="K31" t="s">
        <v>15</v>
      </c>
      <c r="L31" t="s">
        <v>319</v>
      </c>
    </row>
    <row r="32" spans="1:12" x14ac:dyDescent="0.25">
      <c r="A32" t="s">
        <v>169</v>
      </c>
      <c r="B32" t="s">
        <v>170</v>
      </c>
      <c r="C32" t="s">
        <v>171</v>
      </c>
      <c r="D32" t="s">
        <v>172</v>
      </c>
      <c r="E32">
        <v>23921</v>
      </c>
      <c r="F32" s="6">
        <v>1</v>
      </c>
      <c r="G32" t="s">
        <v>21</v>
      </c>
      <c r="H32" s="3">
        <v>37.530569</v>
      </c>
      <c r="I32" s="3">
        <v>-78.496487999999999</v>
      </c>
      <c r="J32" t="s">
        <v>173</v>
      </c>
      <c r="K32" t="s">
        <v>15</v>
      </c>
      <c r="L32" t="s">
        <v>319</v>
      </c>
    </row>
    <row r="33" spans="1:12" x14ac:dyDescent="0.25">
      <c r="A33" t="s">
        <v>174</v>
      </c>
      <c r="B33" t="s">
        <v>175</v>
      </c>
      <c r="C33" t="s">
        <v>176</v>
      </c>
      <c r="D33" t="s">
        <v>177</v>
      </c>
      <c r="E33">
        <v>23970</v>
      </c>
      <c r="F33" s="6">
        <v>1</v>
      </c>
      <c r="G33" t="s">
        <v>21</v>
      </c>
      <c r="H33" s="3">
        <v>36.743191000000003</v>
      </c>
      <c r="I33" s="3">
        <v>-78.114917000000005</v>
      </c>
      <c r="J33" t="s">
        <v>178</v>
      </c>
      <c r="K33" t="s">
        <v>15</v>
      </c>
      <c r="L33" t="s">
        <v>319</v>
      </c>
    </row>
    <row r="34" spans="1:12" x14ac:dyDescent="0.25">
      <c r="A34" t="s">
        <v>179</v>
      </c>
      <c r="B34" t="s">
        <v>180</v>
      </c>
      <c r="C34" t="s">
        <v>181</v>
      </c>
      <c r="D34" t="s">
        <v>182</v>
      </c>
      <c r="E34" t="s">
        <v>183</v>
      </c>
      <c r="F34" s="6">
        <v>1</v>
      </c>
      <c r="G34" t="s">
        <v>21</v>
      </c>
      <c r="H34" s="3">
        <v>36.694451000000001</v>
      </c>
      <c r="I34" s="3">
        <v>-80.883488</v>
      </c>
      <c r="J34" t="s">
        <v>184</v>
      </c>
      <c r="K34" t="s">
        <v>15</v>
      </c>
      <c r="L34" t="s">
        <v>319</v>
      </c>
    </row>
    <row r="35" spans="1:12" x14ac:dyDescent="0.25">
      <c r="A35" t="s">
        <v>185</v>
      </c>
      <c r="B35" t="s">
        <v>186</v>
      </c>
      <c r="C35" t="s">
        <v>187</v>
      </c>
      <c r="D35" t="s">
        <v>188</v>
      </c>
      <c r="E35">
        <v>23837</v>
      </c>
      <c r="F35" s="6">
        <v>1</v>
      </c>
      <c r="G35" t="s">
        <v>21</v>
      </c>
      <c r="H35" s="3">
        <v>36.684837000000002</v>
      </c>
      <c r="I35" s="3">
        <v>-76.998614000000003</v>
      </c>
      <c r="J35" t="s">
        <v>189</v>
      </c>
      <c r="K35" t="s">
        <v>15</v>
      </c>
      <c r="L35" t="s">
        <v>319</v>
      </c>
    </row>
    <row r="36" spans="1:12" x14ac:dyDescent="0.25">
      <c r="A36" t="s">
        <v>190</v>
      </c>
      <c r="B36" t="s">
        <v>191</v>
      </c>
      <c r="C36" t="s">
        <v>192</v>
      </c>
      <c r="D36" t="s">
        <v>193</v>
      </c>
      <c r="E36">
        <v>24426</v>
      </c>
      <c r="F36" s="6">
        <v>1</v>
      </c>
      <c r="G36" t="s">
        <v>21</v>
      </c>
      <c r="H36" s="3">
        <v>37.794015999999999</v>
      </c>
      <c r="I36" s="3">
        <v>-79.890754000000001</v>
      </c>
      <c r="J36" t="s">
        <v>194</v>
      </c>
      <c r="K36" t="s">
        <v>15</v>
      </c>
      <c r="L36" t="s">
        <v>319</v>
      </c>
    </row>
    <row r="37" spans="1:12" x14ac:dyDescent="0.25">
      <c r="A37" t="s">
        <v>195</v>
      </c>
      <c r="B37" t="s">
        <v>196</v>
      </c>
      <c r="C37" t="s">
        <v>197</v>
      </c>
      <c r="D37" t="s">
        <v>151</v>
      </c>
      <c r="E37" t="s">
        <v>198</v>
      </c>
      <c r="F37" s="6">
        <v>0.92110000000000003</v>
      </c>
      <c r="G37" t="s">
        <v>21</v>
      </c>
      <c r="H37" s="3">
        <v>36.771419999999999</v>
      </c>
      <c r="I37" s="3">
        <v>-78.922894999999997</v>
      </c>
      <c r="J37" t="s">
        <v>152</v>
      </c>
      <c r="K37" t="s">
        <v>15</v>
      </c>
      <c r="L37" t="s">
        <v>319</v>
      </c>
    </row>
    <row r="38" spans="1:12" x14ac:dyDescent="0.25">
      <c r="A38" t="s">
        <v>199</v>
      </c>
      <c r="B38" t="s">
        <v>200</v>
      </c>
      <c r="C38" t="s">
        <v>201</v>
      </c>
      <c r="D38" t="s">
        <v>202</v>
      </c>
      <c r="E38">
        <v>23181</v>
      </c>
      <c r="F38" s="6">
        <v>0.91800000000000004</v>
      </c>
      <c r="G38" t="s">
        <v>21</v>
      </c>
      <c r="H38" s="3">
        <v>37.583450999999997</v>
      </c>
      <c r="I38" s="3">
        <v>-76.850245000000001</v>
      </c>
      <c r="J38" t="s">
        <v>203</v>
      </c>
      <c r="K38" t="s">
        <v>15</v>
      </c>
      <c r="L38" t="s">
        <v>319</v>
      </c>
    </row>
    <row r="39" spans="1:12" x14ac:dyDescent="0.25">
      <c r="A39" t="s">
        <v>204</v>
      </c>
      <c r="B39" t="s">
        <v>205</v>
      </c>
      <c r="C39" t="s">
        <v>206</v>
      </c>
      <c r="D39" t="s">
        <v>207</v>
      </c>
      <c r="E39">
        <v>23847</v>
      </c>
      <c r="F39" s="6">
        <v>0.86</v>
      </c>
      <c r="G39" t="s">
        <v>21</v>
      </c>
      <c r="H39" s="3">
        <v>36.741050999999999</v>
      </c>
      <c r="I39" s="3">
        <v>-77.507836999999995</v>
      </c>
      <c r="J39" t="s">
        <v>208</v>
      </c>
      <c r="K39" t="s">
        <v>15</v>
      </c>
      <c r="L39" t="s">
        <v>319</v>
      </c>
    </row>
    <row r="40" spans="1:12" x14ac:dyDescent="0.25">
      <c r="A40" t="s">
        <v>209</v>
      </c>
      <c r="B40" t="s">
        <v>210</v>
      </c>
      <c r="C40" t="s">
        <v>211</v>
      </c>
      <c r="D40" t="s">
        <v>212</v>
      </c>
      <c r="E40">
        <v>24531</v>
      </c>
      <c r="F40" s="6">
        <v>0.86</v>
      </c>
      <c r="G40" t="s">
        <v>21</v>
      </c>
      <c r="H40" s="3">
        <v>36.858626000000001</v>
      </c>
      <c r="I40" s="3">
        <v>-79.399587999999994</v>
      </c>
      <c r="J40" t="s">
        <v>213</v>
      </c>
      <c r="K40" t="s">
        <v>15</v>
      </c>
      <c r="L40" t="s">
        <v>319</v>
      </c>
    </row>
    <row r="41" spans="1:12" x14ac:dyDescent="0.25">
      <c r="A41" t="s">
        <v>214</v>
      </c>
      <c r="B41" t="s">
        <v>215</v>
      </c>
      <c r="C41" t="s">
        <v>216</v>
      </c>
      <c r="D41" t="s">
        <v>217</v>
      </c>
      <c r="E41">
        <v>24422</v>
      </c>
      <c r="F41" s="6">
        <v>0.86</v>
      </c>
      <c r="G41" t="s">
        <v>21</v>
      </c>
      <c r="H41" s="3">
        <v>37.817768000000001</v>
      </c>
      <c r="I41" s="3">
        <v>-79.804413999999994</v>
      </c>
      <c r="J41" t="s">
        <v>194</v>
      </c>
      <c r="K41" t="s">
        <v>15</v>
      </c>
      <c r="L41" t="s">
        <v>319</v>
      </c>
    </row>
    <row r="42" spans="1:12" x14ac:dyDescent="0.25">
      <c r="A42" t="s">
        <v>218</v>
      </c>
      <c r="B42" t="s">
        <v>219</v>
      </c>
      <c r="C42" t="s">
        <v>220</v>
      </c>
      <c r="D42" t="s">
        <v>221</v>
      </c>
      <c r="E42">
        <v>23434</v>
      </c>
      <c r="F42" s="6">
        <v>0.84099999999999997</v>
      </c>
      <c r="G42" t="s">
        <v>21</v>
      </c>
      <c r="H42" s="3">
        <v>36.770766999999999</v>
      </c>
      <c r="I42" s="3">
        <v>-76.608341999999993</v>
      </c>
      <c r="J42" t="s">
        <v>222</v>
      </c>
      <c r="K42" t="s">
        <v>15</v>
      </c>
      <c r="L42" t="s">
        <v>319</v>
      </c>
    </row>
    <row r="43" spans="1:12" x14ac:dyDescent="0.25">
      <c r="A43" t="s">
        <v>223</v>
      </c>
      <c r="B43" t="s">
        <v>224</v>
      </c>
      <c r="C43" t="s">
        <v>225</v>
      </c>
      <c r="D43" t="s">
        <v>226</v>
      </c>
      <c r="E43">
        <v>24112</v>
      </c>
      <c r="F43" s="6">
        <v>0.72099999999999997</v>
      </c>
      <c r="G43" t="s">
        <v>21</v>
      </c>
      <c r="H43" s="3">
        <v>36.636662000000001</v>
      </c>
      <c r="I43" s="3">
        <v>-79.859442000000001</v>
      </c>
      <c r="J43" t="s">
        <v>227</v>
      </c>
      <c r="K43" t="s">
        <v>15</v>
      </c>
      <c r="L43" t="s">
        <v>319</v>
      </c>
    </row>
    <row r="44" spans="1:12" x14ac:dyDescent="0.25">
      <c r="A44" t="s">
        <v>228</v>
      </c>
      <c r="B44" t="s">
        <v>229</v>
      </c>
      <c r="C44" t="s">
        <v>230</v>
      </c>
      <c r="D44" t="s">
        <v>91</v>
      </c>
      <c r="E44">
        <v>24153</v>
      </c>
      <c r="F44" s="6">
        <v>0.68899999999999995</v>
      </c>
      <c r="G44" t="s">
        <v>21</v>
      </c>
      <c r="H44" s="3">
        <v>37.282606999999999</v>
      </c>
      <c r="I44" s="3">
        <v>-80.108603000000002</v>
      </c>
      <c r="J44" t="s">
        <v>231</v>
      </c>
      <c r="K44" t="s">
        <v>15</v>
      </c>
      <c r="L44" t="s">
        <v>319</v>
      </c>
    </row>
    <row r="45" spans="1:12" x14ac:dyDescent="0.25">
      <c r="A45" t="s">
        <v>232</v>
      </c>
      <c r="B45" t="s">
        <v>233</v>
      </c>
      <c r="C45" t="s">
        <v>234</v>
      </c>
      <c r="D45" t="s">
        <v>235</v>
      </c>
      <c r="E45">
        <v>20188</v>
      </c>
      <c r="F45" s="6">
        <v>0.62019999999999997</v>
      </c>
      <c r="G45" t="s">
        <v>21</v>
      </c>
      <c r="H45" s="3">
        <v>38.699669999999998</v>
      </c>
      <c r="I45" s="3">
        <v>-77.788534999999996</v>
      </c>
      <c r="J45" t="s">
        <v>236</v>
      </c>
      <c r="K45" t="s">
        <v>15</v>
      </c>
      <c r="L45" t="s">
        <v>319</v>
      </c>
    </row>
    <row r="46" spans="1:12" x14ac:dyDescent="0.25">
      <c r="A46" t="s">
        <v>237</v>
      </c>
      <c r="B46" t="s">
        <v>238</v>
      </c>
      <c r="C46" t="s">
        <v>239</v>
      </c>
      <c r="D46" t="s">
        <v>53</v>
      </c>
      <c r="E46">
        <v>23805</v>
      </c>
      <c r="F46" s="6">
        <v>0.51600000000000001</v>
      </c>
      <c r="G46" t="s">
        <v>64</v>
      </c>
      <c r="H46" s="3">
        <v>37.154023000000002</v>
      </c>
      <c r="I46" s="3">
        <v>-77.414839000000001</v>
      </c>
      <c r="J46" t="s">
        <v>54</v>
      </c>
      <c r="K46" t="s">
        <v>15</v>
      </c>
      <c r="L46" t="s">
        <v>319</v>
      </c>
    </row>
    <row r="47" spans="1:12" x14ac:dyDescent="0.25">
      <c r="A47" t="s">
        <v>240</v>
      </c>
      <c r="B47" t="s">
        <v>241</v>
      </c>
      <c r="C47" t="s">
        <v>242</v>
      </c>
      <c r="D47" t="s">
        <v>243</v>
      </c>
      <c r="E47">
        <v>22942</v>
      </c>
      <c r="F47" s="6">
        <v>0.5</v>
      </c>
      <c r="G47" t="s">
        <v>64</v>
      </c>
      <c r="H47" s="3">
        <v>38.191454999999998</v>
      </c>
      <c r="I47" s="3">
        <v>-78.147351</v>
      </c>
      <c r="J47" t="s">
        <v>244</v>
      </c>
      <c r="K47" t="s">
        <v>15</v>
      </c>
      <c r="L47" t="s">
        <v>319</v>
      </c>
    </row>
    <row r="48" spans="1:12" x14ac:dyDescent="0.25">
      <c r="A48" t="s">
        <v>245</v>
      </c>
      <c r="B48" t="s">
        <v>246</v>
      </c>
      <c r="C48" t="s">
        <v>247</v>
      </c>
      <c r="D48" t="s">
        <v>248</v>
      </c>
      <c r="E48">
        <v>22401</v>
      </c>
      <c r="F48" s="6">
        <v>0.49130000000000001</v>
      </c>
      <c r="G48" t="s">
        <v>21</v>
      </c>
      <c r="H48" s="3">
        <v>38.266388999999997</v>
      </c>
      <c r="I48" s="3">
        <v>-77.495465999999993</v>
      </c>
      <c r="J48" t="s">
        <v>249</v>
      </c>
      <c r="K48" t="s">
        <v>15</v>
      </c>
      <c r="L48" t="s">
        <v>319</v>
      </c>
    </row>
    <row r="49" spans="1:12" x14ac:dyDescent="0.25">
      <c r="A49" t="s">
        <v>250</v>
      </c>
      <c r="B49" t="s">
        <v>251</v>
      </c>
      <c r="C49" t="s">
        <v>252</v>
      </c>
      <c r="D49" t="s">
        <v>253</v>
      </c>
      <c r="E49">
        <v>22835</v>
      </c>
      <c r="F49" s="6">
        <v>0.46429999999999999</v>
      </c>
      <c r="G49" t="s">
        <v>21</v>
      </c>
      <c r="H49" s="3">
        <v>38.660532000000003</v>
      </c>
      <c r="I49" s="3">
        <v>-78.481381999999996</v>
      </c>
      <c r="J49" t="s">
        <v>254</v>
      </c>
      <c r="K49" t="s">
        <v>15</v>
      </c>
      <c r="L49" t="s">
        <v>319</v>
      </c>
    </row>
    <row r="50" spans="1:12" x14ac:dyDescent="0.25">
      <c r="A50" t="s">
        <v>255</v>
      </c>
      <c r="B50" t="s">
        <v>256</v>
      </c>
      <c r="C50" t="s">
        <v>257</v>
      </c>
      <c r="D50" t="s">
        <v>258</v>
      </c>
      <c r="E50">
        <v>22801</v>
      </c>
      <c r="F50" s="6">
        <v>0.46</v>
      </c>
      <c r="G50" t="s">
        <v>21</v>
      </c>
      <c r="H50" s="3">
        <v>38.395969999999998</v>
      </c>
      <c r="I50" s="3">
        <v>-78.914591000000001</v>
      </c>
      <c r="J50" t="s">
        <v>259</v>
      </c>
      <c r="K50" t="s">
        <v>15</v>
      </c>
      <c r="L50" t="s">
        <v>319</v>
      </c>
    </row>
    <row r="51" spans="1:12" x14ac:dyDescent="0.25">
      <c r="A51" t="s">
        <v>260</v>
      </c>
      <c r="B51" t="s">
        <v>261</v>
      </c>
      <c r="C51" t="s">
        <v>262</v>
      </c>
      <c r="D51" t="s">
        <v>263</v>
      </c>
      <c r="E51">
        <v>24201</v>
      </c>
      <c r="F51" s="6">
        <v>0.45910000000000001</v>
      </c>
      <c r="G51" t="s">
        <v>21</v>
      </c>
      <c r="H51" s="3">
        <v>36.618532000000002</v>
      </c>
      <c r="I51" s="3">
        <v>-82.127244000000005</v>
      </c>
      <c r="J51" t="s">
        <v>264</v>
      </c>
      <c r="K51" t="s">
        <v>15</v>
      </c>
      <c r="L51" t="s">
        <v>319</v>
      </c>
    </row>
    <row r="52" spans="1:12" x14ac:dyDescent="0.25">
      <c r="A52" t="s">
        <v>265</v>
      </c>
      <c r="B52" t="s">
        <v>266</v>
      </c>
      <c r="C52" t="s">
        <v>267</v>
      </c>
      <c r="D52" t="s">
        <v>268</v>
      </c>
      <c r="E52" t="s">
        <v>269</v>
      </c>
      <c r="F52" s="6">
        <v>0.45900000000000002</v>
      </c>
      <c r="G52" t="s">
        <v>21</v>
      </c>
      <c r="H52" s="3">
        <v>39.125508000000004</v>
      </c>
      <c r="I52" s="3">
        <v>-78.194557000000003</v>
      </c>
      <c r="J52" t="s">
        <v>270</v>
      </c>
      <c r="K52" t="s">
        <v>15</v>
      </c>
      <c r="L52" t="s">
        <v>319</v>
      </c>
    </row>
    <row r="53" spans="1:12" x14ac:dyDescent="0.25">
      <c r="A53" t="s">
        <v>271</v>
      </c>
      <c r="B53" t="s">
        <v>272</v>
      </c>
      <c r="C53" t="s">
        <v>273</v>
      </c>
      <c r="D53" t="s">
        <v>177</v>
      </c>
      <c r="E53">
        <v>23970</v>
      </c>
      <c r="F53" s="6">
        <v>0.45100000000000001</v>
      </c>
      <c r="G53" t="s">
        <v>21</v>
      </c>
      <c r="H53" s="3">
        <v>36.743191000000003</v>
      </c>
      <c r="I53" s="3">
        <v>-78.114917000000005</v>
      </c>
      <c r="J53" t="s">
        <v>178</v>
      </c>
      <c r="K53" t="s">
        <v>15</v>
      </c>
      <c r="L53" t="s">
        <v>319</v>
      </c>
    </row>
    <row r="54" spans="1:12" x14ac:dyDescent="0.25">
      <c r="A54" t="s">
        <v>274</v>
      </c>
      <c r="B54" t="s">
        <v>275</v>
      </c>
      <c r="C54" t="s">
        <v>276</v>
      </c>
      <c r="D54" t="s">
        <v>19</v>
      </c>
      <c r="E54" t="s">
        <v>277</v>
      </c>
      <c r="F54" s="6">
        <v>0.3886</v>
      </c>
      <c r="G54" t="s">
        <v>21</v>
      </c>
      <c r="H54" s="3">
        <v>37.467253999999997</v>
      </c>
      <c r="I54" s="3">
        <v>-77.487656000000001</v>
      </c>
      <c r="J54" t="s">
        <v>278</v>
      </c>
      <c r="K54" t="s">
        <v>15</v>
      </c>
      <c r="L54" t="s">
        <v>319</v>
      </c>
    </row>
    <row r="55" spans="1:12" x14ac:dyDescent="0.25">
      <c r="A55" t="s">
        <v>279</v>
      </c>
      <c r="B55" t="s">
        <v>280</v>
      </c>
      <c r="C55" t="s">
        <v>281</v>
      </c>
      <c r="D55" t="s">
        <v>235</v>
      </c>
      <c r="E55">
        <v>22186</v>
      </c>
      <c r="F55" s="6">
        <v>0.36420000000000002</v>
      </c>
      <c r="G55" t="s">
        <v>21</v>
      </c>
      <c r="H55" s="3">
        <v>38.712639000000003</v>
      </c>
      <c r="I55" s="3">
        <v>-77.805873000000005</v>
      </c>
      <c r="J55" t="s">
        <v>236</v>
      </c>
      <c r="K55" t="s">
        <v>15</v>
      </c>
      <c r="L55" t="s">
        <v>319</v>
      </c>
    </row>
    <row r="56" spans="1:12" x14ac:dyDescent="0.25">
      <c r="A56" t="s">
        <v>282</v>
      </c>
      <c r="B56" t="s">
        <v>283</v>
      </c>
      <c r="C56" t="s">
        <v>284</v>
      </c>
      <c r="D56" t="s">
        <v>36</v>
      </c>
      <c r="E56">
        <v>24382</v>
      </c>
      <c r="F56" s="6">
        <v>0.36099999999999999</v>
      </c>
      <c r="G56" t="s">
        <v>21</v>
      </c>
      <c r="H56" s="3">
        <v>36.953569999999999</v>
      </c>
      <c r="I56" s="3">
        <v>-81.078125</v>
      </c>
      <c r="J56" t="s">
        <v>37</v>
      </c>
      <c r="K56" t="s">
        <v>15</v>
      </c>
      <c r="L56" t="s">
        <v>319</v>
      </c>
    </row>
    <row r="57" spans="1:12" x14ac:dyDescent="0.25">
      <c r="A57" t="s">
        <v>285</v>
      </c>
      <c r="B57" t="s">
        <v>286</v>
      </c>
      <c r="C57" t="s">
        <v>287</v>
      </c>
      <c r="D57" t="s">
        <v>288</v>
      </c>
      <c r="E57">
        <v>24614</v>
      </c>
      <c r="F57" s="6">
        <v>0.22700000000000001</v>
      </c>
      <c r="G57" t="s">
        <v>21</v>
      </c>
      <c r="H57" s="3">
        <v>37.228065000000001</v>
      </c>
      <c r="I57" s="3">
        <v>-82.099328</v>
      </c>
      <c r="J57" t="s">
        <v>289</v>
      </c>
      <c r="K57" t="s">
        <v>15</v>
      </c>
      <c r="L57" t="s">
        <v>319</v>
      </c>
    </row>
    <row r="58" spans="1:12" x14ac:dyDescent="0.25">
      <c r="A58" t="s">
        <v>290</v>
      </c>
      <c r="B58" t="s">
        <v>291</v>
      </c>
      <c r="C58" t="s">
        <v>292</v>
      </c>
      <c r="D58" t="s">
        <v>293</v>
      </c>
      <c r="E58">
        <v>23069</v>
      </c>
      <c r="F58" s="6">
        <v>0.11</v>
      </c>
      <c r="G58" t="s">
        <v>64</v>
      </c>
      <c r="H58" s="3">
        <v>36.778371999999997</v>
      </c>
      <c r="I58" s="3">
        <v>-76.438923000000003</v>
      </c>
      <c r="J58" t="s">
        <v>294</v>
      </c>
      <c r="K58" t="s">
        <v>15</v>
      </c>
      <c r="L58" t="s">
        <v>319</v>
      </c>
    </row>
    <row r="59" spans="1:12" x14ac:dyDescent="0.25">
      <c r="A59" t="s">
        <v>295</v>
      </c>
      <c r="B59" t="s">
        <v>296</v>
      </c>
      <c r="C59" t="s">
        <v>297</v>
      </c>
      <c r="D59" t="s">
        <v>101</v>
      </c>
      <c r="E59">
        <v>23118</v>
      </c>
      <c r="F59" s="6">
        <v>6.6000000000000003E-2</v>
      </c>
      <c r="G59" t="s">
        <v>64</v>
      </c>
      <c r="H59" s="3">
        <v>37.355454999999999</v>
      </c>
      <c r="I59" s="3">
        <v>-76.710973999999993</v>
      </c>
      <c r="J59" t="s">
        <v>102</v>
      </c>
      <c r="K59" t="s">
        <v>15</v>
      </c>
      <c r="L59" t="s">
        <v>319</v>
      </c>
    </row>
    <row r="60" spans="1:12" x14ac:dyDescent="0.25">
      <c r="A60" t="s">
        <v>298</v>
      </c>
      <c r="B60" t="s">
        <v>299</v>
      </c>
      <c r="C60" t="s">
        <v>300</v>
      </c>
      <c r="D60" t="s">
        <v>301</v>
      </c>
      <c r="E60">
        <v>22980</v>
      </c>
      <c r="F60" s="6">
        <v>5.8500000000000003E-2</v>
      </c>
      <c r="G60" t="s">
        <v>64</v>
      </c>
      <c r="H60" s="3">
        <v>38.066609</v>
      </c>
      <c r="I60" s="3">
        <v>-78.798709000000002</v>
      </c>
      <c r="J60" t="s">
        <v>168</v>
      </c>
      <c r="K60" t="s">
        <v>15</v>
      </c>
      <c r="L60" t="s">
        <v>319</v>
      </c>
    </row>
    <row r="61" spans="1:12" x14ac:dyDescent="0.25">
      <c r="A61" t="s">
        <v>302</v>
      </c>
      <c r="B61" t="s">
        <v>303</v>
      </c>
      <c r="C61" t="s">
        <v>304</v>
      </c>
      <c r="D61" t="s">
        <v>305</v>
      </c>
      <c r="E61">
        <v>22602</v>
      </c>
      <c r="F61" s="6">
        <v>5.6899999999999999E-2</v>
      </c>
      <c r="G61" t="s">
        <v>64</v>
      </c>
      <c r="H61" s="3">
        <v>39.183945000000001</v>
      </c>
      <c r="I61" s="3">
        <v>-78.387289999999993</v>
      </c>
      <c r="J61" t="s">
        <v>270</v>
      </c>
      <c r="K61" t="s">
        <v>15</v>
      </c>
      <c r="L61" t="s">
        <v>319</v>
      </c>
    </row>
  </sheetData>
  <pageMargins left="0.7" right="0.7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Sturm, Philip Victor - sturmpv</dc:creator>
  <cp:lastModifiedBy>Sturm, Philip Victor - sturmpv</cp:lastModifiedBy>
  <dcterms:created xsi:type="dcterms:W3CDTF">2016-05-10T18:02:13Z</dcterms:created>
  <dcterms:modified xsi:type="dcterms:W3CDTF">2016-05-27T18:24:43Z</dcterms:modified>
</cp:coreProperties>
</file>